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29 бюджетів" sheetId="1" r:id="rId1"/>
  </sheets>
  <definedNames>
    <definedName name="_xlnm.Print_Area" localSheetId="0">'29 бюджетів'!$A$1:$H$51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<sst xmlns="http://schemas.openxmlformats.org/spreadsheetml/2006/main" count="51" uniqueCount="50">
  <si>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Назва місцевого бюджету адміністративно-територіальної одиниці </t>
  </si>
  <si>
    <t>с. Анисів</t>
  </si>
  <si>
    <t>с. Боровики</t>
  </si>
  <si>
    <t>с. Боромики</t>
  </si>
  <si>
    <t>с. Дніпровське</t>
  </si>
  <si>
    <t>с. Довжик</t>
  </si>
  <si>
    <t>с. Киїнка</t>
  </si>
  <si>
    <t>с. Киселівка</t>
  </si>
  <si>
    <t>с. Ковпита</t>
  </si>
  <si>
    <t>с. Кувечичі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</si>
  <si>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</si>
  <si>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</si>
  <si>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</si>
  <si>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</si>
  <si>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</si>
  <si>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</si>
  <si>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Редьківка</t>
  </si>
  <si>
    <t>с. Роїще</t>
  </si>
  <si>
    <t>с. Рудка</t>
  </si>
  <si>
    <t>с. Серединка</t>
  </si>
  <si>
    <t>с. Слабин</t>
  </si>
  <si>
    <t>с. Старий Білоус</t>
  </si>
  <si>
    <t>с. Терехівка</t>
  </si>
  <si>
    <t>с. Халявин</t>
  </si>
  <si>
    <t>с. Хмільниця</t>
  </si>
  <si>
    <t>с. Черниш</t>
  </si>
  <si>
    <t>с. Шестовиця</t>
  </si>
  <si>
    <t>смт. Седнів</t>
  </si>
  <si>
    <t>ВСЬОГО</t>
  </si>
  <si>
    <t>Кoд бюджету</t>
  </si>
  <si>
    <t>Начальник фінансового управління</t>
  </si>
  <si>
    <t>Зведений бюджет сіл</t>
  </si>
  <si>
    <t>Зведений бюджет селищ</t>
  </si>
  <si>
    <t>Чернігівської райдержадміністрації</t>
  </si>
  <si>
    <t>грн.</t>
  </si>
  <si>
    <t>Л.І. Потапенко</t>
  </si>
  <si>
    <t>с. Вознесенське</t>
  </si>
  <si>
    <t>с. Трисвятська Слобода</t>
  </si>
  <si>
    <t>до рішення Чернігівської районної ради</t>
  </si>
  <si>
    <t>Додаток 5</t>
  </si>
  <si>
    <t>ЗАГАЛЬНИЙ ФОНД</t>
  </si>
  <si>
    <t>Разом по загальному фонду</t>
  </si>
  <si>
    <t>"Про районний бюджет на 2018 рік"</t>
  </si>
  <si>
    <t>Міжбюджетні трансферти  з Чернігівського районного бюджету   місцевим бюджетам  на 2018 рік</t>
  </si>
  <si>
    <t>Інші дотації з місцевого бюджету</t>
  </si>
  <si>
    <t>Інші дотації загального фонду на:</t>
  </si>
  <si>
    <t>утримання дошкільних навчальних закладів, які знаходяться на балансі сільських (селищного) рад</t>
  </si>
  <si>
    <t>утримання закладів культури,які знаходяться на балансі сільських (селищного) рад</t>
  </si>
  <si>
    <t>органам місцевого самоврядування для виплати заробітної плати</t>
  </si>
  <si>
    <t>22 грудня 2017 року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</si>
</sst>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[Red]\-#,##0\ "/>
    <numFmt numFmtId="181" formatCode="0.0"/>
    <numFmt numFmtId="182" formatCode="#,##0.0"/>
    <numFmt numFmtId="183" formatCode="_-* #,##0.0\ _г_р_н_._-;\-* #,##0.0\ _г_р_н_._-;_-* &quot;-&quot;??\ _г_р_н_._-;_-@_-"/>
    <numFmt numFmtId="184" formatCode="_-* #,##0\ _г_р_н_._-;\-* #,##0\ _г_р_н_._-;_-* &quot;-&quot;??\ _г_р_н_._-;_-@_-"/>
  </numFmts>
  <fonts count="3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8"/>
      <name val="Times New Roman"/>
      <family val="1"/>
    </font>
    <font>
      <sz val="10"/>
      <color indexed="8"/>
      <name val="MS Sans Serif"/>
      <family val="2"/>
    </font>
    <font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6" fillId="0" borderId="10" xfId="55" applyFont="1" applyFill="1" applyBorder="1" applyAlignment="1" applyProtection="1">
      <alignment vertical="top"/>
      <protection locked="0"/>
    </xf>
    <xf numFmtId="2" fontId="3" fillId="4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4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181" fontId="4" fillId="0" borderId="0" xfId="0" applyNumberFormat="1" applyFont="1" applyFill="1" applyAlignment="1">
      <alignment horizontal="center" vertical="top"/>
    </xf>
    <xf numFmtId="181" fontId="4" fillId="0" borderId="0" xfId="0" applyNumberFormat="1" applyFont="1" applyAlignment="1">
      <alignment horizontal="center" vertical="top"/>
    </xf>
    <xf numFmtId="0" fontId="3" fillId="4" borderId="10" xfId="55" applyFont="1" applyFill="1" applyBorder="1" applyAlignment="1" applyProtection="1">
      <alignment vertical="top"/>
      <protection locked="0"/>
    </xf>
    <xf numFmtId="0" fontId="3" fillId="4" borderId="10" xfId="55" applyFont="1" applyFill="1" applyBorder="1" applyAlignment="1" applyProtection="1">
      <alignment horizontal="left" vertical="top"/>
      <protection locked="0"/>
    </xf>
    <xf numFmtId="0" fontId="3" fillId="4" borderId="10" xfId="0" applyNumberFormat="1" applyFont="1" applyFill="1" applyBorder="1" applyAlignment="1" applyProtection="1">
      <alignment vertical="top" wrapText="1"/>
      <protection/>
    </xf>
    <xf numFmtId="3" fontId="3" fillId="22" borderId="10" xfId="0" applyNumberFormat="1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horizontal="center" vertical="top" wrapText="1"/>
    </xf>
    <xf numFmtId="0" fontId="3" fillId="4" borderId="10" xfId="55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0" xfId="55" applyFont="1" applyFill="1" applyBorder="1" applyAlignment="1" applyProtection="1">
      <alignment horizontal="center" vertical="top"/>
      <protection locked="0"/>
    </xf>
    <xf numFmtId="0" fontId="3" fillId="4" borderId="10" xfId="55" applyFont="1" applyFill="1" applyBorder="1" applyAlignment="1" applyProtection="1">
      <alignment horizontal="center" vertical="top"/>
      <protection locked="0"/>
    </xf>
    <xf numFmtId="2" fontId="3" fillId="22" borderId="10" xfId="55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81" fontId="9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8" fillId="0" borderId="0" xfId="0" applyFont="1" applyAlignment="1" applyProtection="1">
      <alignment wrapText="1"/>
      <protection locked="0"/>
    </xf>
    <xf numFmtId="2" fontId="6" fillId="0" borderId="10" xfId="55" applyNumberFormat="1" applyFont="1" applyFill="1" applyBorder="1" applyAlignment="1" applyProtection="1">
      <alignment horizontal="center" vertical="top"/>
      <protection locked="0"/>
    </xf>
    <xf numFmtId="2" fontId="12" fillId="0" borderId="10" xfId="54" applyNumberFormat="1" applyFont="1" applyFill="1" applyBorder="1" applyAlignment="1" applyProtection="1">
      <alignment horizontal="center" vertical="top" wrapText="1"/>
      <protection locked="0"/>
    </xf>
    <xf numFmtId="2" fontId="3" fillId="4" borderId="10" xfId="55" applyNumberFormat="1" applyFont="1" applyFill="1" applyBorder="1" applyAlignment="1" applyProtection="1">
      <alignment horizontal="center" vertical="top"/>
      <protection locked="0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22" borderId="11" xfId="0" applyFont="1" applyFill="1" applyBorder="1" applyAlignment="1">
      <alignment horizontal="center" vertical="top" wrapText="1"/>
    </xf>
    <xf numFmtId="0" fontId="3" fillId="22" borderId="12" xfId="0" applyFont="1" applyFill="1" applyBorder="1" applyAlignment="1">
      <alignment horizontal="center" vertical="top" wrapText="1"/>
    </xf>
    <xf numFmtId="0" fontId="3" fillId="22" borderId="1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9" xfId="54"/>
    <cellStyle name="Обычный_~_T8E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view="pageBreakPreview" zoomScale="40" zoomScaleNormal="80" zoomScaleSheetLayoutView="40" zoomScalePageLayoutView="0" workbookViewId="0" topLeftCell="A1">
      <selection activeCell="C10" sqref="C10:E10"/>
    </sheetView>
  </sheetViews>
  <sheetFormatPr defaultColWidth="8.875" defaultRowHeight="12.75"/>
  <cols>
    <col min="1" max="1" width="23.125" style="1" customWidth="1"/>
    <col min="2" max="2" width="39.625" style="1" customWidth="1"/>
    <col min="3" max="3" width="36.875" style="2" customWidth="1"/>
    <col min="4" max="4" width="38.00390625" style="2" customWidth="1"/>
    <col min="5" max="5" width="29.75390625" style="2" customWidth="1"/>
    <col min="6" max="7" width="23.375" style="16" customWidth="1"/>
    <col min="8" max="16384" width="8.875" style="1" customWidth="1"/>
  </cols>
  <sheetData>
    <row r="1" spans="1:5" ht="26.25" customHeight="1">
      <c r="A1" s="9"/>
      <c r="B1" s="10"/>
      <c r="C1" s="11"/>
      <c r="E1" s="37" t="s">
        <v>39</v>
      </c>
    </row>
    <row r="2" spans="1:7" ht="24.75" customHeight="1">
      <c r="A2" s="9"/>
      <c r="B2" s="10"/>
      <c r="C2" s="11"/>
      <c r="E2" s="31" t="s">
        <v>38</v>
      </c>
      <c r="G2" s="31"/>
    </row>
    <row r="3" spans="1:7" ht="27.75" customHeight="1">
      <c r="A3" s="9"/>
      <c r="B3" s="10"/>
      <c r="C3" s="11"/>
      <c r="E3" s="31" t="s">
        <v>49</v>
      </c>
      <c r="G3" s="31"/>
    </row>
    <row r="4" spans="1:7" ht="27.75" customHeight="1">
      <c r="A4" s="9"/>
      <c r="B4" s="10"/>
      <c r="C4" s="11"/>
      <c r="E4" s="31" t="s">
        <v>42</v>
      </c>
      <c r="G4" s="31"/>
    </row>
    <row r="5" spans="1:7" ht="9" customHeight="1">
      <c r="A5" s="9"/>
      <c r="B5" s="10"/>
      <c r="C5" s="11"/>
      <c r="E5" s="31"/>
      <c r="F5" s="31"/>
      <c r="G5" s="31"/>
    </row>
    <row r="6" spans="1:7" ht="66" customHeight="1">
      <c r="A6" s="48" t="s">
        <v>43</v>
      </c>
      <c r="B6" s="48"/>
      <c r="C6" s="48"/>
      <c r="D6" s="48"/>
      <c r="E6" s="48"/>
      <c r="F6" s="48"/>
      <c r="G6" s="48"/>
    </row>
    <row r="7" spans="1:7" ht="18" customHeight="1">
      <c r="A7" s="9"/>
      <c r="B7" s="9"/>
      <c r="C7" s="11"/>
      <c r="D7" s="11"/>
      <c r="E7" s="11"/>
      <c r="F7" s="17"/>
      <c r="G7" s="17" t="s">
        <v>34</v>
      </c>
    </row>
    <row r="8" spans="1:7" ht="40.5" customHeight="1">
      <c r="A8" s="53" t="s">
        <v>29</v>
      </c>
      <c r="B8" s="41" t="s">
        <v>0</v>
      </c>
      <c r="C8" s="56" t="s">
        <v>40</v>
      </c>
      <c r="D8" s="56"/>
      <c r="E8" s="56"/>
      <c r="F8" s="50" t="s">
        <v>41</v>
      </c>
      <c r="G8" s="50" t="s">
        <v>28</v>
      </c>
    </row>
    <row r="9" spans="1:7" ht="26.25" customHeight="1">
      <c r="A9" s="54"/>
      <c r="B9" s="42"/>
      <c r="C9" s="44" t="s">
        <v>44</v>
      </c>
      <c r="D9" s="45"/>
      <c r="E9" s="45"/>
      <c r="F9" s="51"/>
      <c r="G9" s="51"/>
    </row>
    <row r="10" spans="1:7" ht="28.5" customHeight="1">
      <c r="A10" s="54"/>
      <c r="B10" s="42"/>
      <c r="C10" s="46" t="s">
        <v>45</v>
      </c>
      <c r="D10" s="47"/>
      <c r="E10" s="47"/>
      <c r="F10" s="51"/>
      <c r="G10" s="51"/>
    </row>
    <row r="11" spans="1:7" ht="13.5" customHeight="1">
      <c r="A11" s="54"/>
      <c r="B11" s="42"/>
      <c r="C11" s="49" t="s">
        <v>46</v>
      </c>
      <c r="D11" s="49" t="s">
        <v>47</v>
      </c>
      <c r="E11" s="49" t="s">
        <v>48</v>
      </c>
      <c r="F11" s="51"/>
      <c r="G11" s="51"/>
    </row>
    <row r="12" spans="1:7" ht="22.5" customHeight="1">
      <c r="A12" s="54"/>
      <c r="B12" s="42"/>
      <c r="C12" s="49"/>
      <c r="D12" s="49"/>
      <c r="E12" s="49"/>
      <c r="F12" s="51"/>
      <c r="G12" s="51"/>
    </row>
    <row r="13" spans="1:7" ht="15.75" customHeight="1">
      <c r="A13" s="54"/>
      <c r="B13" s="42"/>
      <c r="C13" s="49"/>
      <c r="D13" s="49"/>
      <c r="E13" s="49"/>
      <c r="F13" s="51"/>
      <c r="G13" s="51"/>
    </row>
    <row r="14" spans="1:7" ht="152.25" customHeight="1">
      <c r="A14" s="54"/>
      <c r="B14" s="42"/>
      <c r="C14" s="49"/>
      <c r="D14" s="49"/>
      <c r="E14" s="49"/>
      <c r="F14" s="52"/>
      <c r="G14" s="52"/>
    </row>
    <row r="15" spans="1:7" s="9" customFormat="1" ht="27.75" customHeight="1">
      <c r="A15" s="55"/>
      <c r="B15" s="43"/>
      <c r="C15" s="32">
        <v>8700</v>
      </c>
      <c r="D15" s="32">
        <v>8700</v>
      </c>
      <c r="E15" s="32">
        <v>8700</v>
      </c>
      <c r="F15" s="23"/>
      <c r="G15" s="23"/>
    </row>
    <row r="16" spans="1:7" ht="22.5">
      <c r="A16" s="3">
        <v>1</v>
      </c>
      <c r="B16" s="4">
        <v>2</v>
      </c>
      <c r="C16" s="5">
        <v>3</v>
      </c>
      <c r="D16" s="3">
        <v>4</v>
      </c>
      <c r="E16" s="3">
        <v>5</v>
      </c>
      <c r="F16" s="24">
        <v>15</v>
      </c>
      <c r="G16" s="24">
        <v>18</v>
      </c>
    </row>
    <row r="17" spans="1:7" ht="27.75" customHeight="1">
      <c r="A17" s="28">
        <v>25321502000</v>
      </c>
      <c r="B17" s="6" t="s">
        <v>1</v>
      </c>
      <c r="C17" s="38"/>
      <c r="D17" s="39">
        <v>120025</v>
      </c>
      <c r="E17" s="39"/>
      <c r="F17" s="30">
        <f aca="true" t="shared" si="0" ref="F17:F48">SUM(C17:E17)</f>
        <v>120025</v>
      </c>
      <c r="G17" s="30">
        <f>SUM(F17)</f>
        <v>120025</v>
      </c>
    </row>
    <row r="18" spans="1:7" ht="27.75" customHeight="1">
      <c r="A18" s="28">
        <v>25321503000</v>
      </c>
      <c r="B18" s="6" t="s">
        <v>2</v>
      </c>
      <c r="C18" s="38"/>
      <c r="D18" s="39">
        <v>48267</v>
      </c>
      <c r="E18" s="39"/>
      <c r="F18" s="30">
        <f t="shared" si="0"/>
        <v>48267</v>
      </c>
      <c r="G18" s="30">
        <f aca="true" t="shared" si="1" ref="G18:G47">SUM(F18)</f>
        <v>48267</v>
      </c>
    </row>
    <row r="19" spans="1:7" ht="27.75" customHeight="1">
      <c r="A19" s="28">
        <v>25321504000</v>
      </c>
      <c r="B19" s="6" t="s">
        <v>3</v>
      </c>
      <c r="C19" s="38">
        <v>533043</v>
      </c>
      <c r="D19" s="39">
        <v>136802</v>
      </c>
      <c r="E19" s="39"/>
      <c r="F19" s="30">
        <f t="shared" si="0"/>
        <v>669845</v>
      </c>
      <c r="G19" s="30">
        <f t="shared" si="1"/>
        <v>669845</v>
      </c>
    </row>
    <row r="20" spans="1:7" ht="27.75" customHeight="1">
      <c r="A20" s="28">
        <v>25321537000</v>
      </c>
      <c r="B20" s="6" t="s">
        <v>36</v>
      </c>
      <c r="C20" s="38"/>
      <c r="D20" s="39">
        <v>52561</v>
      </c>
      <c r="E20" s="39"/>
      <c r="F20" s="30">
        <f t="shared" si="0"/>
        <v>52561</v>
      </c>
      <c r="G20" s="30">
        <f t="shared" si="1"/>
        <v>52561</v>
      </c>
    </row>
    <row r="21" spans="1:7" ht="27.75" customHeight="1">
      <c r="A21" s="28">
        <v>25321507000</v>
      </c>
      <c r="B21" s="6" t="s">
        <v>4</v>
      </c>
      <c r="C21" s="38">
        <v>118393</v>
      </c>
      <c r="D21" s="39">
        <v>182168</v>
      </c>
      <c r="E21" s="39"/>
      <c r="F21" s="30">
        <f t="shared" si="0"/>
        <v>300561</v>
      </c>
      <c r="G21" s="30">
        <f t="shared" si="1"/>
        <v>300561</v>
      </c>
    </row>
    <row r="22" spans="1:7" ht="27.75" customHeight="1">
      <c r="A22" s="28">
        <v>25321508000</v>
      </c>
      <c r="B22" s="6" t="s">
        <v>5</v>
      </c>
      <c r="C22" s="38"/>
      <c r="D22" s="39">
        <v>46875</v>
      </c>
      <c r="E22" s="39"/>
      <c r="F22" s="30">
        <f t="shared" si="0"/>
        <v>46875</v>
      </c>
      <c r="G22" s="30">
        <f t="shared" si="1"/>
        <v>46875</v>
      </c>
    </row>
    <row r="23" spans="1:7" ht="27.75" customHeight="1">
      <c r="A23" s="28">
        <v>25321513000</v>
      </c>
      <c r="B23" s="6" t="s">
        <v>6</v>
      </c>
      <c r="C23" s="38">
        <v>1623033</v>
      </c>
      <c r="D23" s="39">
        <v>185755</v>
      </c>
      <c r="E23" s="39"/>
      <c r="F23" s="30">
        <f t="shared" si="0"/>
        <v>1808788</v>
      </c>
      <c r="G23" s="30">
        <f t="shared" si="1"/>
        <v>1808788</v>
      </c>
    </row>
    <row r="24" spans="1:7" ht="27.75" customHeight="1">
      <c r="A24" s="28">
        <v>25321514000</v>
      </c>
      <c r="B24" s="6" t="s">
        <v>7</v>
      </c>
      <c r="C24" s="38">
        <v>447984</v>
      </c>
      <c r="D24" s="39">
        <v>126980</v>
      </c>
      <c r="E24" s="39"/>
      <c r="F24" s="30">
        <f t="shared" si="0"/>
        <v>574964</v>
      </c>
      <c r="G24" s="30">
        <f t="shared" si="1"/>
        <v>574964</v>
      </c>
    </row>
    <row r="25" spans="1:7" ht="27.75" customHeight="1">
      <c r="A25" s="28">
        <v>25321515000</v>
      </c>
      <c r="B25" s="6" t="s">
        <v>8</v>
      </c>
      <c r="C25" s="38"/>
      <c r="D25" s="39">
        <v>73616</v>
      </c>
      <c r="E25" s="39"/>
      <c r="F25" s="30">
        <f t="shared" si="0"/>
        <v>73616</v>
      </c>
      <c r="G25" s="30">
        <f t="shared" si="1"/>
        <v>73616</v>
      </c>
    </row>
    <row r="26" spans="1:7" ht="27.75" customHeight="1">
      <c r="A26" s="28">
        <v>25321517000</v>
      </c>
      <c r="B26" s="6" t="s">
        <v>9</v>
      </c>
      <c r="C26" s="38">
        <v>296164</v>
      </c>
      <c r="D26" s="39">
        <v>86741</v>
      </c>
      <c r="E26" s="39"/>
      <c r="F26" s="30">
        <f t="shared" si="0"/>
        <v>382905</v>
      </c>
      <c r="G26" s="30">
        <f t="shared" si="1"/>
        <v>382905</v>
      </c>
    </row>
    <row r="27" spans="1:7" ht="27.75" customHeight="1">
      <c r="A27" s="28">
        <v>25321520000</v>
      </c>
      <c r="B27" s="6" t="s">
        <v>10</v>
      </c>
      <c r="C27" s="38"/>
      <c r="D27" s="39">
        <v>67910</v>
      </c>
      <c r="E27" s="39"/>
      <c r="F27" s="30">
        <f t="shared" si="0"/>
        <v>67910</v>
      </c>
      <c r="G27" s="30">
        <f t="shared" si="1"/>
        <v>67910</v>
      </c>
    </row>
    <row r="28" spans="1:7" ht="27.75" customHeight="1">
      <c r="A28" s="28">
        <v>25321521000</v>
      </c>
      <c r="B28" s="6" t="s">
        <v>11</v>
      </c>
      <c r="C28" s="38"/>
      <c r="D28" s="39">
        <v>67837</v>
      </c>
      <c r="E28" s="39"/>
      <c r="F28" s="30">
        <f t="shared" si="0"/>
        <v>67837</v>
      </c>
      <c r="G28" s="30">
        <f t="shared" si="1"/>
        <v>67837</v>
      </c>
    </row>
    <row r="29" spans="1:7" ht="27.75" customHeight="1">
      <c r="A29" s="28">
        <v>25321522000</v>
      </c>
      <c r="B29" s="6" t="s">
        <v>12</v>
      </c>
      <c r="C29" s="38">
        <v>372902</v>
      </c>
      <c r="D29" s="39">
        <v>136738</v>
      </c>
      <c r="E29" s="39"/>
      <c r="F29" s="30">
        <f t="shared" si="0"/>
        <v>509640</v>
      </c>
      <c r="G29" s="30">
        <f t="shared" si="1"/>
        <v>509640</v>
      </c>
    </row>
    <row r="30" spans="1:7" ht="27.75" customHeight="1">
      <c r="A30" s="28">
        <v>25321523000</v>
      </c>
      <c r="B30" s="6" t="s">
        <v>13</v>
      </c>
      <c r="C30" s="38">
        <v>346066</v>
      </c>
      <c r="D30" s="39">
        <v>121036</v>
      </c>
      <c r="E30" s="39"/>
      <c r="F30" s="30">
        <f t="shared" si="0"/>
        <v>467102</v>
      </c>
      <c r="G30" s="30">
        <f t="shared" si="1"/>
        <v>467102</v>
      </c>
    </row>
    <row r="31" spans="1:7" ht="27.75" customHeight="1">
      <c r="A31" s="28">
        <v>25321524000</v>
      </c>
      <c r="B31" s="6" t="s">
        <v>14</v>
      </c>
      <c r="C31" s="38"/>
      <c r="D31" s="39">
        <v>86134</v>
      </c>
      <c r="E31" s="39"/>
      <c r="F31" s="30">
        <f t="shared" si="0"/>
        <v>86134</v>
      </c>
      <c r="G31" s="30">
        <f t="shared" si="1"/>
        <v>86134</v>
      </c>
    </row>
    <row r="32" spans="1:7" ht="27.75" customHeight="1">
      <c r="A32" s="28">
        <v>25321525000</v>
      </c>
      <c r="B32" s="6" t="s">
        <v>15</v>
      </c>
      <c r="C32" s="38"/>
      <c r="D32" s="39">
        <v>179785</v>
      </c>
      <c r="E32" s="39">
        <v>30000</v>
      </c>
      <c r="F32" s="30">
        <f t="shared" si="0"/>
        <v>209785</v>
      </c>
      <c r="G32" s="30">
        <f t="shared" si="1"/>
        <v>209785</v>
      </c>
    </row>
    <row r="33" spans="1:7" ht="27.75" customHeight="1">
      <c r="A33" s="28">
        <v>25321528000</v>
      </c>
      <c r="B33" s="6" t="s">
        <v>16</v>
      </c>
      <c r="C33" s="38"/>
      <c r="D33" s="39">
        <v>93784</v>
      </c>
      <c r="E33" s="39">
        <v>74600</v>
      </c>
      <c r="F33" s="30">
        <f t="shared" si="0"/>
        <v>168384</v>
      </c>
      <c r="G33" s="30">
        <f t="shared" si="1"/>
        <v>168384</v>
      </c>
    </row>
    <row r="34" spans="1:7" ht="27.75" customHeight="1">
      <c r="A34" s="28">
        <v>25321529000</v>
      </c>
      <c r="B34" s="6" t="s">
        <v>17</v>
      </c>
      <c r="C34" s="38">
        <v>405303</v>
      </c>
      <c r="D34" s="39">
        <v>103682</v>
      </c>
      <c r="E34" s="39"/>
      <c r="F34" s="30">
        <f t="shared" si="0"/>
        <v>508985</v>
      </c>
      <c r="G34" s="30">
        <f t="shared" si="1"/>
        <v>508985</v>
      </c>
    </row>
    <row r="35" spans="1:7" ht="27.75" customHeight="1">
      <c r="A35" s="28">
        <v>25321530000</v>
      </c>
      <c r="B35" s="6" t="s">
        <v>18</v>
      </c>
      <c r="C35" s="38">
        <v>348033</v>
      </c>
      <c r="D35" s="39">
        <v>150345</v>
      </c>
      <c r="E35" s="39"/>
      <c r="F35" s="30">
        <f t="shared" si="0"/>
        <v>498378</v>
      </c>
      <c r="G35" s="30">
        <f t="shared" si="1"/>
        <v>498378</v>
      </c>
    </row>
    <row r="36" spans="1:7" ht="27.75" customHeight="1">
      <c r="A36" s="28">
        <v>25321531000</v>
      </c>
      <c r="B36" s="6" t="s">
        <v>19</v>
      </c>
      <c r="C36" s="38"/>
      <c r="D36" s="39">
        <v>36562</v>
      </c>
      <c r="E36" s="39"/>
      <c r="F36" s="30">
        <f t="shared" si="0"/>
        <v>36562</v>
      </c>
      <c r="G36" s="30">
        <f t="shared" si="1"/>
        <v>36562</v>
      </c>
    </row>
    <row r="37" spans="1:7" ht="27.75" customHeight="1">
      <c r="A37" s="28">
        <v>25321532000</v>
      </c>
      <c r="B37" s="6" t="s">
        <v>20</v>
      </c>
      <c r="C37" s="38"/>
      <c r="D37" s="39">
        <v>147946</v>
      </c>
      <c r="E37" s="39"/>
      <c r="F37" s="30">
        <f t="shared" si="0"/>
        <v>147946</v>
      </c>
      <c r="G37" s="30">
        <f t="shared" si="1"/>
        <v>147946</v>
      </c>
    </row>
    <row r="38" spans="1:7" ht="27.75" customHeight="1">
      <c r="A38" s="28">
        <v>25321535000</v>
      </c>
      <c r="B38" s="6" t="s">
        <v>21</v>
      </c>
      <c r="C38" s="38">
        <v>1335090</v>
      </c>
      <c r="D38" s="39">
        <v>117090</v>
      </c>
      <c r="E38" s="39"/>
      <c r="F38" s="30">
        <f t="shared" si="0"/>
        <v>1452180</v>
      </c>
      <c r="G38" s="30">
        <f t="shared" si="1"/>
        <v>1452180</v>
      </c>
    </row>
    <row r="39" spans="1:7" ht="27.75" customHeight="1">
      <c r="A39" s="28">
        <v>25321536000</v>
      </c>
      <c r="B39" s="6" t="s">
        <v>22</v>
      </c>
      <c r="C39" s="38"/>
      <c r="D39" s="39">
        <v>100105</v>
      </c>
      <c r="E39" s="39"/>
      <c r="F39" s="30">
        <f t="shared" si="0"/>
        <v>100105</v>
      </c>
      <c r="G39" s="30">
        <f t="shared" si="1"/>
        <v>100105</v>
      </c>
    </row>
    <row r="40" spans="1:7" ht="27.75" customHeight="1">
      <c r="A40" s="28">
        <v>25321527000</v>
      </c>
      <c r="B40" s="6" t="s">
        <v>37</v>
      </c>
      <c r="C40" s="38"/>
      <c r="D40" s="39">
        <v>133632</v>
      </c>
      <c r="E40" s="39"/>
      <c r="F40" s="30">
        <f t="shared" si="0"/>
        <v>133632</v>
      </c>
      <c r="G40" s="30">
        <f t="shared" si="1"/>
        <v>133632</v>
      </c>
    </row>
    <row r="41" spans="1:7" ht="27.75" customHeight="1">
      <c r="A41" s="28">
        <v>25321538000</v>
      </c>
      <c r="B41" s="6" t="s">
        <v>23</v>
      </c>
      <c r="C41" s="38">
        <v>433754</v>
      </c>
      <c r="D41" s="39">
        <v>106802</v>
      </c>
      <c r="E41" s="39"/>
      <c r="F41" s="30">
        <f t="shared" si="0"/>
        <v>540556</v>
      </c>
      <c r="G41" s="30">
        <f t="shared" si="1"/>
        <v>540556</v>
      </c>
    </row>
    <row r="42" spans="1:7" ht="27.75" customHeight="1">
      <c r="A42" s="28">
        <v>25321539000</v>
      </c>
      <c r="B42" s="6" t="s">
        <v>24</v>
      </c>
      <c r="C42" s="38">
        <v>504508</v>
      </c>
      <c r="D42" s="39">
        <v>264407</v>
      </c>
      <c r="E42" s="39"/>
      <c r="F42" s="30">
        <f t="shared" si="0"/>
        <v>768915</v>
      </c>
      <c r="G42" s="30">
        <f t="shared" si="1"/>
        <v>768915</v>
      </c>
    </row>
    <row r="43" spans="1:7" ht="27.75" customHeight="1">
      <c r="A43" s="28">
        <v>25321540000</v>
      </c>
      <c r="B43" s="6" t="s">
        <v>25</v>
      </c>
      <c r="C43" s="38"/>
      <c r="D43" s="39">
        <v>99652</v>
      </c>
      <c r="E43" s="39"/>
      <c r="F43" s="30">
        <f t="shared" si="0"/>
        <v>99652</v>
      </c>
      <c r="G43" s="30">
        <f t="shared" si="1"/>
        <v>99652</v>
      </c>
    </row>
    <row r="44" spans="1:7" ht="27.75" customHeight="1">
      <c r="A44" s="28">
        <v>25321541000</v>
      </c>
      <c r="B44" s="6" t="s">
        <v>26</v>
      </c>
      <c r="C44" s="38"/>
      <c r="D44" s="39">
        <v>155389</v>
      </c>
      <c r="E44" s="39"/>
      <c r="F44" s="30">
        <f t="shared" si="0"/>
        <v>155389</v>
      </c>
      <c r="G44" s="30">
        <f t="shared" si="1"/>
        <v>155389</v>
      </c>
    </row>
    <row r="45" spans="1:7" s="8" customFormat="1" ht="24.75" customHeight="1">
      <c r="A45" s="29">
        <v>25321500000</v>
      </c>
      <c r="B45" s="20" t="s">
        <v>31</v>
      </c>
      <c r="C45" s="40">
        <f>SUM(C17:C44)</f>
        <v>6764273</v>
      </c>
      <c r="D45" s="40">
        <f>SUM(D17:D44)</f>
        <v>3228626</v>
      </c>
      <c r="E45" s="40">
        <f>SUM(E17:E44)</f>
        <v>104600</v>
      </c>
      <c r="F45" s="30">
        <f t="shared" si="0"/>
        <v>10097499</v>
      </c>
      <c r="G45" s="30">
        <f t="shared" si="1"/>
        <v>10097499</v>
      </c>
    </row>
    <row r="46" spans="1:7" ht="27.75" customHeight="1">
      <c r="A46" s="28">
        <v>25321404000</v>
      </c>
      <c r="B46" s="6" t="s">
        <v>27</v>
      </c>
      <c r="C46" s="38">
        <v>473484</v>
      </c>
      <c r="D46" s="38">
        <v>56374</v>
      </c>
      <c r="E46" s="38"/>
      <c r="F46" s="30">
        <f t="shared" si="0"/>
        <v>529858</v>
      </c>
      <c r="G46" s="30">
        <f t="shared" si="1"/>
        <v>529858</v>
      </c>
    </row>
    <row r="47" spans="1:7" s="26" customFormat="1" ht="31.5" customHeight="1">
      <c r="A47" s="29">
        <v>25321400000</v>
      </c>
      <c r="B47" s="25" t="s">
        <v>32</v>
      </c>
      <c r="C47" s="7">
        <f>SUM(C46:C46)</f>
        <v>473484</v>
      </c>
      <c r="D47" s="7">
        <f>SUM(D46:D46)</f>
        <v>56374</v>
      </c>
      <c r="E47" s="7">
        <f>SUM(E46:E46)</f>
        <v>0</v>
      </c>
      <c r="F47" s="30">
        <f t="shared" si="0"/>
        <v>529858</v>
      </c>
      <c r="G47" s="30">
        <f t="shared" si="1"/>
        <v>529858</v>
      </c>
    </row>
    <row r="48" spans="1:7" s="27" customFormat="1" ht="27.75" customHeight="1">
      <c r="A48" s="21"/>
      <c r="B48" s="22" t="s">
        <v>28</v>
      </c>
      <c r="C48" s="7">
        <f>SUM(C45,C47)</f>
        <v>7237757</v>
      </c>
      <c r="D48" s="7">
        <f>SUM(D45,D47)</f>
        <v>3285000</v>
      </c>
      <c r="E48" s="7">
        <f>SUM(E45,E47)</f>
        <v>104600</v>
      </c>
      <c r="F48" s="30">
        <f t="shared" si="0"/>
        <v>10627357</v>
      </c>
      <c r="G48" s="30">
        <f>SUM(F48)</f>
        <v>10627357</v>
      </c>
    </row>
    <row r="49" spans="3:7" s="9" customFormat="1" ht="27.75" customHeight="1">
      <c r="C49" s="11"/>
      <c r="D49" s="11"/>
      <c r="E49" s="11"/>
      <c r="F49" s="18"/>
      <c r="G49" s="18"/>
    </row>
    <row r="50" spans="1:7" s="12" customFormat="1" ht="27" customHeight="1">
      <c r="A50" s="13" t="s">
        <v>30</v>
      </c>
      <c r="C50" s="14"/>
      <c r="D50" s="14"/>
      <c r="E50" s="14"/>
      <c r="F50" s="14"/>
      <c r="G50" s="14"/>
    </row>
    <row r="51" spans="1:7" s="12" customFormat="1" ht="24.75" customHeight="1">
      <c r="A51" s="15" t="s">
        <v>33</v>
      </c>
      <c r="C51" s="14"/>
      <c r="E51" s="14"/>
      <c r="F51" s="14" t="s">
        <v>35</v>
      </c>
      <c r="G51" s="14"/>
    </row>
    <row r="52" spans="6:7" ht="12.75">
      <c r="F52" s="19"/>
      <c r="G52" s="19"/>
    </row>
    <row r="53" spans="6:7" ht="12.75">
      <c r="F53" s="19"/>
      <c r="G53" s="19"/>
    </row>
    <row r="54" spans="6:7" ht="12.75">
      <c r="F54" s="19"/>
      <c r="G54" s="19"/>
    </row>
    <row r="55" spans="6:7" ht="12.75">
      <c r="F55" s="19"/>
      <c r="G55" s="19"/>
    </row>
    <row r="56" spans="3:7" s="36" customFormat="1" ht="18.75">
      <c r="C56" s="33"/>
      <c r="D56" s="33"/>
      <c r="E56" s="34"/>
      <c r="F56" s="35"/>
      <c r="G56" s="35"/>
    </row>
    <row r="57" spans="6:7" ht="12.75">
      <c r="F57" s="19"/>
      <c r="G57" s="19"/>
    </row>
    <row r="58" spans="6:7" ht="12.75">
      <c r="F58" s="19"/>
      <c r="G58" s="19"/>
    </row>
    <row r="59" spans="6:7" ht="12.75">
      <c r="F59" s="19"/>
      <c r="G59" s="19"/>
    </row>
    <row r="60" spans="6:7" ht="12.75">
      <c r="F60" s="19"/>
      <c r="G60" s="19"/>
    </row>
    <row r="61" spans="6:7" ht="12.75">
      <c r="F61" s="19"/>
      <c r="G61" s="19"/>
    </row>
    <row r="62" spans="6:7" ht="12.75">
      <c r="F62" s="19"/>
      <c r="G62" s="19"/>
    </row>
    <row r="63" spans="6:7" ht="12.75">
      <c r="F63" s="19"/>
      <c r="G63" s="19"/>
    </row>
    <row r="64" spans="6:7" ht="12.75">
      <c r="F64" s="19"/>
      <c r="G64" s="19"/>
    </row>
    <row r="65" spans="6:7" ht="12.75">
      <c r="F65" s="19"/>
      <c r="G65" s="19"/>
    </row>
    <row r="66" spans="6:7" ht="12.75">
      <c r="F66" s="19"/>
      <c r="G66" s="19"/>
    </row>
    <row r="67" spans="6:7" ht="12.75">
      <c r="F67" s="19"/>
      <c r="G67" s="19"/>
    </row>
    <row r="68" spans="6:7" ht="12.75">
      <c r="F68" s="19"/>
      <c r="G68" s="19"/>
    </row>
    <row r="69" spans="6:7" ht="12.75">
      <c r="F69" s="19"/>
      <c r="G69" s="19"/>
    </row>
    <row r="70" spans="6:7" ht="12.75">
      <c r="F70" s="19"/>
      <c r="G70" s="19"/>
    </row>
    <row r="71" spans="6:7" ht="12.75">
      <c r="F71" s="19"/>
      <c r="G71" s="19"/>
    </row>
    <row r="72" spans="6:7" ht="12.75">
      <c r="F72" s="19"/>
      <c r="G72" s="19"/>
    </row>
    <row r="73" spans="6:7" ht="12.75">
      <c r="F73" s="19"/>
      <c r="G73" s="19"/>
    </row>
    <row r="74" spans="6:7" ht="12.75">
      <c r="F74" s="19"/>
      <c r="G74" s="19"/>
    </row>
    <row r="75" spans="6:7" ht="12.75">
      <c r="F75" s="19"/>
      <c r="G75" s="19"/>
    </row>
    <row r="76" spans="6:7" ht="12.75">
      <c r="F76" s="19"/>
      <c r="G76" s="19"/>
    </row>
    <row r="77" spans="6:7" ht="12.75">
      <c r="F77" s="19"/>
      <c r="G77" s="19"/>
    </row>
    <row r="78" spans="6:7" ht="12.75">
      <c r="F78" s="19"/>
      <c r="G78" s="19"/>
    </row>
    <row r="79" spans="6:7" ht="12.75">
      <c r="F79" s="19"/>
      <c r="G79" s="19"/>
    </row>
    <row r="80" spans="6:7" ht="12.75">
      <c r="F80" s="19"/>
      <c r="G80" s="19"/>
    </row>
    <row r="81" spans="6:7" ht="12.75">
      <c r="F81" s="19"/>
      <c r="G81" s="19"/>
    </row>
    <row r="82" spans="6:7" ht="12.75">
      <c r="F82" s="19"/>
      <c r="G82" s="19"/>
    </row>
    <row r="83" spans="6:7" ht="12.75">
      <c r="F83" s="19"/>
      <c r="G83" s="19"/>
    </row>
    <row r="84" spans="6:7" ht="12.75">
      <c r="F84" s="19"/>
      <c r="G84" s="19"/>
    </row>
    <row r="85" spans="6:7" ht="12.75">
      <c r="F85" s="19"/>
      <c r="G85" s="19"/>
    </row>
    <row r="86" spans="6:7" ht="12.75">
      <c r="F86" s="19"/>
      <c r="G86" s="19"/>
    </row>
  </sheetData>
  <sheetProtection/>
  <mergeCells count="11">
    <mergeCell ref="C8:E8"/>
    <mergeCell ref="B8:B15"/>
    <mergeCell ref="C9:E9"/>
    <mergeCell ref="C10:E10"/>
    <mergeCell ref="A6:G6"/>
    <mergeCell ref="D11:D14"/>
    <mergeCell ref="E11:E14"/>
    <mergeCell ref="G8:G14"/>
    <mergeCell ref="F8:F14"/>
    <mergeCell ref="A8:A15"/>
    <mergeCell ref="C11:C14"/>
  </mergeCells>
  <printOptions horizontalCentered="1"/>
  <pageMargins left="0.77" right="0.52" top="0.7874015748031497" bottom="0.58" header="0.5118110236220472" footer="0.511811023622047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ххх</cp:lastModifiedBy>
  <cp:lastPrinted>2017-12-17T12:15:59Z</cp:lastPrinted>
  <dcterms:created xsi:type="dcterms:W3CDTF">2015-01-16T06:29:00Z</dcterms:created>
  <dcterms:modified xsi:type="dcterms:W3CDTF">2017-12-17T12:18:49Z</dcterms:modified>
  <cp:category/>
  <cp:version/>
  <cp:contentType/>
  <cp:contentStatus/>
</cp:coreProperties>
</file>